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CFDC78F0-6B63-4BBC-A355-53685D92E2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24" i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9" i="1"/>
  <c r="E9" i="1" s="1"/>
</calcChain>
</file>

<file path=xl/sharedStrings.xml><?xml version="1.0" encoding="utf-8"?>
<sst xmlns="http://schemas.openxmlformats.org/spreadsheetml/2006/main" count="44" uniqueCount="28">
  <si>
    <t>Термін вступу в дію</t>
  </si>
  <si>
    <t>Клас напруги</t>
  </si>
  <si>
    <t>Тарифи  на послуги з розподілу електричної енергії, грн/МВт*год</t>
  </si>
  <si>
    <t xml:space="preserve">Постанова НКРЕКП </t>
  </si>
  <si>
    <t>без ПДВ</t>
  </si>
  <si>
    <t xml:space="preserve"> ПДВ</t>
  </si>
  <si>
    <t>з ПДВ</t>
  </si>
  <si>
    <t>Період</t>
  </si>
  <si>
    <t>Тарифи за послуги, пов'язані з перетіканням реактивної електроенергії:</t>
  </si>
  <si>
    <t>липень</t>
  </si>
  <si>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</si>
  <si>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</si>
  <si>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</si>
  <si>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</si>
  <si>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</si>
  <si>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</si>
  <si>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</si>
  <si>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 xml:space="preserve"> березень </t>
  </si>
  <si>
    <t xml:space="preserve"> квітень </t>
  </si>
  <si>
    <t xml:space="preserve"> травень </t>
  </si>
  <si>
    <t xml:space="preserve"> червень </t>
  </si>
  <si>
    <t>грн./МВт (без ПДВ)</t>
  </si>
  <si>
    <t>грн./МВт (з ПДВ)</t>
  </si>
  <si>
    <t xml:space="preserve">від 17.12.2021 року  № 2612 </t>
  </si>
  <si>
    <t>Тарифи  на послуги з розподілу електричної енергії ПАТ "Черкасиобленерго"  на 2022 рік</t>
  </si>
  <si>
    <t>Тарифи за послуги, пов'язані з перетіканням реактивної електроенергії на 2022 рік:</t>
  </si>
  <si>
    <t>Середня ціна купівлі електричної енергії на балансуючому ринку за 2022 рік:</t>
  </si>
  <si>
    <t>з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</si>
</sst>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2" fontId="2" fillId="2" borderId="10" xfId="0" applyNumberFormat="1" applyFont="1" applyFill="1" applyBorder="1" applyAlignment="1">
      <alignment horizontal="center" wrapText="1"/>
    </xf>
    <xf numFmtId="2" fontId="2" fillId="2" borderId="28" xfId="0" applyNumberFormat="1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17" fontId="2" fillId="2" borderId="21" xfId="0" applyNumberFormat="1" applyFont="1" applyFill="1" applyBorder="1" applyAlignment="1">
      <alignment horizontal="center" wrapText="1"/>
    </xf>
    <xf numFmtId="17" fontId="2" fillId="2" borderId="22" xfId="0" applyNumberFormat="1" applyFont="1" applyFill="1" applyBorder="1" applyAlignment="1">
      <alignment horizontal="center" wrapText="1"/>
    </xf>
    <xf numFmtId="17" fontId="2" fillId="2" borderId="20" xfId="0" applyNumberFormat="1" applyFont="1" applyFill="1" applyBorder="1" applyAlignment="1">
      <alignment horizontal="center" wrapText="1"/>
    </xf>
    <xf numFmtId="17" fontId="2" fillId="2" borderId="19" xfId="0" applyNumberFormat="1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C5" sqref="C5"/>
    </sheetView>
  </sheetViews>
  <sheetFormatPr defaultColWidth="20.5546875" defaultRowHeight="15.6" x14ac:dyDescent="0.3"/>
  <cols>
    <col min="1" max="1" width="17.109375" style="1" customWidth="1"/>
    <col min="2" max="2" width="8.33203125" style="1" customWidth="1"/>
    <col min="3" max="3" width="18.44140625" style="1" customWidth="1"/>
    <col min="4" max="4" width="16.5546875" style="1" customWidth="1"/>
    <col min="5" max="5" width="15.6640625" style="1" customWidth="1"/>
    <col min="6" max="16384" width="20.5546875" style="1"/>
  </cols>
  <sheetData>
    <row r="1" spans="1:6" ht="36" customHeight="1" thickBot="1" x14ac:dyDescent="0.35">
      <c r="A1" s="26" t="s">
        <v>24</v>
      </c>
      <c r="B1" s="26"/>
      <c r="C1" s="26"/>
      <c r="D1" s="26"/>
      <c r="E1" s="26"/>
      <c r="F1" s="26"/>
    </row>
    <row r="2" spans="1:6" ht="43.5" customHeight="1" x14ac:dyDescent="0.3">
      <c r="A2" s="42" t="s">
        <v>0</v>
      </c>
      <c r="B2" s="40" t="s">
        <v>1</v>
      </c>
      <c r="C2" s="37" t="s">
        <v>2</v>
      </c>
      <c r="D2" s="38"/>
      <c r="E2" s="39"/>
      <c r="F2" s="44" t="s">
        <v>3</v>
      </c>
    </row>
    <row r="3" spans="1:6" ht="17.25" customHeight="1" thickBot="1" x14ac:dyDescent="0.35">
      <c r="A3" s="43"/>
      <c r="B3" s="41"/>
      <c r="C3" s="2" t="s">
        <v>4</v>
      </c>
      <c r="D3" s="2" t="s">
        <v>5</v>
      </c>
      <c r="E3" s="2" t="s">
        <v>6</v>
      </c>
      <c r="F3" s="45"/>
    </row>
    <row r="4" spans="1:6" ht="26.25" customHeight="1" thickBot="1" x14ac:dyDescent="0.35">
      <c r="A4" s="35" t="s">
        <v>27</v>
      </c>
      <c r="B4" s="3">
        <v>1</v>
      </c>
      <c r="C4" s="3">
        <v>127.66</v>
      </c>
      <c r="D4" s="3">
        <v>25.53</v>
      </c>
      <c r="E4" s="3">
        <v>153.19</v>
      </c>
      <c r="F4" s="33" t="s">
        <v>23</v>
      </c>
    </row>
    <row r="5" spans="1:6" ht="24.75" customHeight="1" thickBot="1" x14ac:dyDescent="0.35">
      <c r="A5" s="36"/>
      <c r="B5" s="4">
        <v>2</v>
      </c>
      <c r="C5" s="3">
        <v>1013.49</v>
      </c>
      <c r="D5" s="3">
        <v>202.7</v>
      </c>
      <c r="E5" s="3">
        <v>1216.19</v>
      </c>
      <c r="F5" s="34"/>
    </row>
    <row r="6" spans="1:6" ht="36" customHeight="1" thickBot="1" x14ac:dyDescent="0.35">
      <c r="A6" s="25" t="s">
        <v>25</v>
      </c>
      <c r="B6" s="25"/>
      <c r="C6" s="25"/>
      <c r="D6" s="25"/>
      <c r="E6" s="25"/>
      <c r="F6" s="25"/>
    </row>
    <row r="7" spans="1:6" ht="60" customHeight="1" thickBot="1" x14ac:dyDescent="0.35">
      <c r="A7" s="29" t="s">
        <v>7</v>
      </c>
      <c r="B7" s="30"/>
      <c r="C7" s="27" t="s">
        <v>8</v>
      </c>
      <c r="D7" s="27"/>
      <c r="E7" s="28"/>
    </row>
    <row r="8" spans="1:6" ht="19.5" customHeight="1" thickBot="1" x14ac:dyDescent="0.35">
      <c r="A8" s="31"/>
      <c r="B8" s="32"/>
      <c r="C8" s="5" t="s">
        <v>4</v>
      </c>
      <c r="D8" s="6" t="s">
        <v>5</v>
      </c>
      <c r="E8" s="7" t="s">
        <v>6</v>
      </c>
    </row>
    <row r="9" spans="1:6" ht="21.9" customHeight="1" x14ac:dyDescent="0.3">
      <c r="A9" s="22" t="s">
        <v>15</v>
      </c>
      <c r="B9" s="23"/>
      <c r="C9" s="8">
        <v>3026.1</v>
      </c>
      <c r="D9" s="9">
        <f>C9*0.2</f>
        <v>605.22</v>
      </c>
      <c r="E9" s="10">
        <f>C9+D9</f>
        <v>3631.3199999999997</v>
      </c>
    </row>
    <row r="10" spans="1:6" ht="21.9" customHeight="1" x14ac:dyDescent="0.3">
      <c r="A10" s="14" t="s">
        <v>16</v>
      </c>
      <c r="B10" s="15"/>
      <c r="C10" s="8">
        <v>2885.1</v>
      </c>
      <c r="D10" s="9">
        <f t="shared" ref="D10:D20" si="0">C10*0.2</f>
        <v>577.02</v>
      </c>
      <c r="E10" s="10">
        <f t="shared" ref="E10:E20" si="1">C10+D10</f>
        <v>3462.12</v>
      </c>
    </row>
    <row r="11" spans="1:6" ht="21.9" customHeight="1" x14ac:dyDescent="0.3">
      <c r="A11" s="14" t="s">
        <v>17</v>
      </c>
      <c r="B11" s="15"/>
      <c r="C11" s="8">
        <v>2160.4899999999998</v>
      </c>
      <c r="D11" s="9">
        <f t="shared" si="0"/>
        <v>432.09799999999996</v>
      </c>
      <c r="E11" s="10">
        <f t="shared" si="1"/>
        <v>2592.5879999999997</v>
      </c>
    </row>
    <row r="12" spans="1:6" ht="21.9" customHeight="1" x14ac:dyDescent="0.3">
      <c r="A12" s="14" t="s">
        <v>18</v>
      </c>
      <c r="B12" s="15"/>
      <c r="C12" s="8">
        <v>2311.7600000000002</v>
      </c>
      <c r="D12" s="9">
        <f t="shared" si="0"/>
        <v>462.35200000000009</v>
      </c>
      <c r="E12" s="10">
        <f t="shared" si="1"/>
        <v>2774.1120000000001</v>
      </c>
    </row>
    <row r="13" spans="1:6" ht="21.9" customHeight="1" x14ac:dyDescent="0.3">
      <c r="A13" s="14" t="s">
        <v>19</v>
      </c>
      <c r="B13" s="15"/>
      <c r="C13" s="8">
        <v>2337.71</v>
      </c>
      <c r="D13" s="9">
        <f t="shared" si="0"/>
        <v>467.54200000000003</v>
      </c>
      <c r="E13" s="10">
        <f t="shared" si="1"/>
        <v>2805.252</v>
      </c>
    </row>
    <row r="14" spans="1:6" ht="21.9" customHeight="1" x14ac:dyDescent="0.3">
      <c r="A14" s="14" t="s">
        <v>20</v>
      </c>
      <c r="B14" s="15"/>
      <c r="C14" s="9">
        <v>2285.62</v>
      </c>
      <c r="D14" s="9">
        <f t="shared" si="0"/>
        <v>457.12400000000002</v>
      </c>
      <c r="E14" s="10">
        <f t="shared" si="1"/>
        <v>2742.7439999999997</v>
      </c>
    </row>
    <row r="15" spans="1:6" ht="21.9" customHeight="1" x14ac:dyDescent="0.3">
      <c r="A15" s="18" t="s">
        <v>9</v>
      </c>
      <c r="B15" s="19"/>
      <c r="C15" s="8">
        <v>2254.73</v>
      </c>
      <c r="D15" s="9">
        <f t="shared" si="0"/>
        <v>450.94600000000003</v>
      </c>
      <c r="E15" s="10">
        <f t="shared" si="1"/>
        <v>2705.6759999999999</v>
      </c>
    </row>
    <row r="16" spans="1:6" ht="21.9" customHeight="1" x14ac:dyDescent="0.3">
      <c r="A16" s="18" t="s">
        <v>10</v>
      </c>
      <c r="B16" s="19"/>
      <c r="C16" s="9">
        <v>2592.5500000000002</v>
      </c>
      <c r="D16" s="9">
        <f t="shared" si="0"/>
        <v>518.5100000000001</v>
      </c>
      <c r="E16" s="10">
        <f t="shared" si="1"/>
        <v>3111.0600000000004</v>
      </c>
    </row>
    <row r="17" spans="1:6" ht="21.9" customHeight="1" x14ac:dyDescent="0.3">
      <c r="A17" s="18" t="s">
        <v>11</v>
      </c>
      <c r="B17" s="19"/>
      <c r="C17" s="9">
        <v>2928.7</v>
      </c>
      <c r="D17" s="9">
        <f t="shared" si="0"/>
        <v>585.74</v>
      </c>
      <c r="E17" s="10">
        <f t="shared" si="1"/>
        <v>3514.4399999999996</v>
      </c>
    </row>
    <row r="18" spans="1:6" ht="21.9" customHeight="1" x14ac:dyDescent="0.3">
      <c r="A18" s="18" t="s">
        <v>12</v>
      </c>
      <c r="B18" s="19"/>
      <c r="C18" s="8">
        <v>3468.65</v>
      </c>
      <c r="D18" s="9">
        <f t="shared" si="0"/>
        <v>693.73</v>
      </c>
      <c r="E18" s="10">
        <f t="shared" si="1"/>
        <v>4162.38</v>
      </c>
    </row>
    <row r="19" spans="1:6" ht="21.9" customHeight="1" x14ac:dyDescent="0.3">
      <c r="A19" s="18" t="s">
        <v>13</v>
      </c>
      <c r="B19" s="19"/>
      <c r="C19" s="8">
        <v>3551.71</v>
      </c>
      <c r="D19" s="9">
        <f t="shared" si="0"/>
        <v>710.3420000000001</v>
      </c>
      <c r="E19" s="10">
        <f t="shared" si="1"/>
        <v>4262.0519999999997</v>
      </c>
    </row>
    <row r="20" spans="1:6" ht="21.9" customHeight="1" thickBot="1" x14ac:dyDescent="0.35">
      <c r="A20" s="16" t="s">
        <v>14</v>
      </c>
      <c r="B20" s="17"/>
      <c r="C20" s="11">
        <v>3447.33</v>
      </c>
      <c r="D20" s="9">
        <f t="shared" si="0"/>
        <v>689.46600000000001</v>
      </c>
      <c r="E20" s="10">
        <f t="shared" si="1"/>
        <v>4136.7960000000003</v>
      </c>
    </row>
    <row r="21" spans="1:6" ht="6" customHeight="1" x14ac:dyDescent="0.3"/>
    <row r="22" spans="1:6" ht="40.5" customHeight="1" x14ac:dyDescent="0.3">
      <c r="A22" s="24" t="s">
        <v>26</v>
      </c>
      <c r="B22" s="24"/>
      <c r="C22" s="24"/>
      <c r="D22" s="24"/>
      <c r="E22" s="24"/>
      <c r="F22" s="24"/>
    </row>
    <row r="23" spans="1:6" ht="31.8" thickBot="1" x14ac:dyDescent="0.35">
      <c r="A23" s="20" t="s">
        <v>7</v>
      </c>
      <c r="B23" s="21"/>
      <c r="C23" s="12" t="s">
        <v>21</v>
      </c>
      <c r="D23" s="12" t="s">
        <v>22</v>
      </c>
    </row>
    <row r="24" spans="1:6" x14ac:dyDescent="0.3">
      <c r="A24" s="22" t="s">
        <v>15</v>
      </c>
      <c r="B24" s="23"/>
      <c r="C24" s="13">
        <v>3214.1179999999999</v>
      </c>
      <c r="D24" s="13">
        <f>C24*1.2</f>
        <v>3856.9415999999997</v>
      </c>
    </row>
    <row r="25" spans="1:6" x14ac:dyDescent="0.3">
      <c r="A25" s="14" t="s">
        <v>16</v>
      </c>
      <c r="B25" s="15"/>
      <c r="C25" s="13">
        <v>3031.8440000000001</v>
      </c>
      <c r="D25" s="13">
        <f t="shared" ref="D25:D35" si="2">C25*1.2</f>
        <v>3638.2127999999998</v>
      </c>
    </row>
    <row r="26" spans="1:6" x14ac:dyDescent="0.3">
      <c r="A26" s="14" t="s">
        <v>17</v>
      </c>
      <c r="B26" s="15"/>
      <c r="C26" s="13">
        <v>3267.1289999999999</v>
      </c>
      <c r="D26" s="13">
        <f t="shared" si="2"/>
        <v>3920.5547999999999</v>
      </c>
    </row>
    <row r="27" spans="1:6" x14ac:dyDescent="0.3">
      <c r="A27" s="14" t="s">
        <v>18</v>
      </c>
      <c r="B27" s="15"/>
      <c r="C27" s="13">
        <v>2600.5729999999999</v>
      </c>
      <c r="D27" s="13">
        <f t="shared" si="2"/>
        <v>3120.6875999999997</v>
      </c>
    </row>
    <row r="28" spans="1:6" x14ac:dyDescent="0.3">
      <c r="A28" s="14" t="s">
        <v>19</v>
      </c>
      <c r="B28" s="15"/>
      <c r="C28" s="13">
        <v>2651.6950000000002</v>
      </c>
      <c r="D28" s="13">
        <f t="shared" si="2"/>
        <v>3182.0340000000001</v>
      </c>
    </row>
    <row r="29" spans="1:6" x14ac:dyDescent="0.3">
      <c r="A29" s="14" t="s">
        <v>20</v>
      </c>
      <c r="B29" s="15"/>
      <c r="C29" s="13">
        <v>2464.7550000000001</v>
      </c>
      <c r="D29" s="13">
        <f t="shared" si="2"/>
        <v>2957.7060000000001</v>
      </c>
    </row>
    <row r="30" spans="1:6" x14ac:dyDescent="0.3">
      <c r="A30" s="18" t="s">
        <v>9</v>
      </c>
      <c r="B30" s="19"/>
      <c r="C30" s="13">
        <v>3031.846</v>
      </c>
      <c r="D30" s="13">
        <f t="shared" si="2"/>
        <v>3638.2152000000001</v>
      </c>
    </row>
    <row r="31" spans="1:6" x14ac:dyDescent="0.3">
      <c r="A31" s="18" t="s">
        <v>10</v>
      </c>
      <c r="B31" s="19"/>
      <c r="C31" s="13">
        <v>2851.9670000000001</v>
      </c>
      <c r="D31" s="13">
        <f t="shared" si="2"/>
        <v>3422.3604</v>
      </c>
    </row>
    <row r="32" spans="1:6" x14ac:dyDescent="0.3">
      <c r="A32" s="18" t="s">
        <v>11</v>
      </c>
      <c r="B32" s="19"/>
      <c r="C32" s="13">
        <v>4350.28</v>
      </c>
      <c r="D32" s="13">
        <f t="shared" si="2"/>
        <v>5220.3359999999993</v>
      </c>
    </row>
    <row r="33" spans="1:4" x14ac:dyDescent="0.3">
      <c r="A33" s="18" t="s">
        <v>12</v>
      </c>
      <c r="B33" s="19"/>
      <c r="C33" s="13">
        <v>4089.1019999999999</v>
      </c>
      <c r="D33" s="13">
        <f t="shared" si="2"/>
        <v>4906.9223999999995</v>
      </c>
    </row>
    <row r="34" spans="1:4" x14ac:dyDescent="0.3">
      <c r="A34" s="18" t="s">
        <v>13</v>
      </c>
      <c r="B34" s="19"/>
      <c r="C34" s="13">
        <v>3867.7440000000001</v>
      </c>
      <c r="D34" s="13">
        <f t="shared" si="2"/>
        <v>4641.2928000000002</v>
      </c>
    </row>
    <row r="35" spans="1:4" ht="16.2" thickBot="1" x14ac:dyDescent="0.35">
      <c r="A35" s="16" t="s">
        <v>14</v>
      </c>
      <c r="B35" s="17"/>
      <c r="C35" s="13">
        <v>4395.576</v>
      </c>
      <c r="D35" s="13">
        <f t="shared" si="2"/>
        <v>5274.6912000000002</v>
      </c>
    </row>
  </sheetData>
  <mergeCells count="36">
    <mergeCell ref="B2:B3"/>
    <mergeCell ref="A2:A3"/>
    <mergeCell ref="F2:F3"/>
    <mergeCell ref="A6:F6"/>
    <mergeCell ref="A16:B16"/>
    <mergeCell ref="A17:B17"/>
    <mergeCell ref="A1:F1"/>
    <mergeCell ref="A15:B15"/>
    <mergeCell ref="A9:B9"/>
    <mergeCell ref="A10:B10"/>
    <mergeCell ref="A11:B11"/>
    <mergeCell ref="A12:B12"/>
    <mergeCell ref="A13:B13"/>
    <mergeCell ref="A14:B14"/>
    <mergeCell ref="C7:E7"/>
    <mergeCell ref="A7:B8"/>
    <mergeCell ref="F4:F5"/>
    <mergeCell ref="A4:A5"/>
    <mergeCell ref="C2:E2"/>
    <mergeCell ref="A18:B18"/>
    <mergeCell ref="A19:B19"/>
    <mergeCell ref="A20:B20"/>
    <mergeCell ref="A23:B23"/>
    <mergeCell ref="A24:B24"/>
    <mergeCell ref="A22:F22"/>
    <mergeCell ref="A35:B35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</mergeCells>
  <pageMargins left="0.51181102362204722" right="0" top="0" bottom="0" header="0.31496062992125984" footer="0.31496062992125984"/>
  <pageSetup paperSize="9" scale="9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2023-01-25T09:22:22Z</dcterms:modified>
</cp:coreProperties>
</file>