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9.9.80\fileserver\Дирекція з економіки та фінансів\Планово-економічний відділ\КАЛЬКУЛЯЦІЇ\Калькуляції з 2026\для сайта\"/>
    </mc:Choice>
  </mc:AlternateContent>
  <xr:revisionPtr revIDLastSave="0" documentId="13_ncr:1_{C6A553B0-99D8-43AB-86C6-FC95DF415E53}" xr6:coauthVersionLast="47" xr6:coauthVersionMax="47" xr10:uidLastSave="{00000000-0000-0000-0000-000000000000}"/>
  <bookViews>
    <workbookView xWindow="-120" yWindow="-120" windowWidth="29040" windowHeight="15840" xr2:uid="{AAC5587E-6C7E-4D54-982C-F5EB9624986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36" i="1"/>
  <c r="E37" i="1"/>
  <c r="E38" i="1"/>
  <c r="G29" i="1"/>
  <c r="G30" i="1"/>
  <c r="G31" i="1"/>
  <c r="G32" i="1"/>
  <c r="G33" i="1"/>
  <c r="E29" i="1"/>
  <c r="E30" i="1"/>
  <c r="E31" i="1"/>
  <c r="E32" i="1"/>
  <c r="E33" i="1"/>
  <c r="G16" i="1"/>
  <c r="G17" i="1"/>
  <c r="G18" i="1"/>
  <c r="G19" i="1"/>
  <c r="G20" i="1"/>
  <c r="G21" i="1"/>
  <c r="G22" i="1"/>
  <c r="G23" i="1"/>
  <c r="G24" i="1"/>
  <c r="G25" i="1"/>
  <c r="G26" i="1"/>
  <c r="E16" i="1"/>
  <c r="E17" i="1"/>
  <c r="E18" i="1"/>
  <c r="E19" i="1"/>
  <c r="E20" i="1"/>
  <c r="E21" i="1"/>
  <c r="E22" i="1"/>
  <c r="E23" i="1"/>
  <c r="E24" i="1"/>
  <c r="E25" i="1"/>
  <c r="E26" i="1"/>
  <c r="G9" i="1"/>
  <c r="G10" i="1"/>
  <c r="G11" i="1"/>
  <c r="G12" i="1"/>
  <c r="G13" i="1"/>
  <c r="E9" i="1"/>
  <c r="E10" i="1"/>
  <c r="E11" i="1"/>
  <c r="E12" i="1"/>
  <c r="E13" i="1"/>
  <c r="E40" i="1"/>
  <c r="E35" i="1"/>
  <c r="G28" i="1"/>
  <c r="E28" i="1"/>
  <c r="G15" i="1"/>
  <c r="E15" i="1"/>
  <c r="G8" i="1"/>
  <c r="E8" i="1"/>
  <c r="G7" i="1"/>
  <c r="E7" i="1"/>
  <c r="G6" i="1"/>
  <c r="E6" i="1"/>
</calcChain>
</file>

<file path=xl/sharedStrings.xml><?xml version="1.0" encoding="utf-8"?>
<sst xmlns="http://schemas.openxmlformats.org/spreadsheetml/2006/main" count="110" uniqueCount="87">
  <si>
    <t>ТАРИФ НА АВТОПОСЛУГИ АТ "ЧЕРКАСИОБЛЕНЕРГО" ПРИ ВИКОНАННІ ДОДАТКОВИХ РОБІТ (ПОСЛУГ), ЯКІ ПОВ'ЯЗАНІ З ДІЯЛЬНІСТЮ  З РОЗПОДІЛУ ЕЛЕКТРОЕНЕРГІЇ  з 06.04.2026 р.</t>
  </si>
  <si>
    <t>№ п/п</t>
  </si>
  <si>
    <t>Вид транспорту</t>
  </si>
  <si>
    <t>Марка машин  (вантажопідйомність, тонн)</t>
  </si>
  <si>
    <t>Тариф за 1 годину (грн/год)</t>
  </si>
  <si>
    <t>Тариф за 1 кілометр (грн/км)</t>
  </si>
  <si>
    <t>ЛЕГКОВІ АВТОМАШИНИ</t>
  </si>
  <si>
    <t>ВАНТАЖНІ АВТОМАШИНИ</t>
  </si>
  <si>
    <t>0,5т до 1,5т</t>
  </si>
  <si>
    <t>2.1</t>
  </si>
  <si>
    <t>вантажна автомашина</t>
  </si>
  <si>
    <t>1,5т до 3,0т</t>
  </si>
  <si>
    <t>2.2</t>
  </si>
  <si>
    <t>3,0т до5,0т</t>
  </si>
  <si>
    <t>2.3</t>
  </si>
  <si>
    <t>5,0т до 7,0 т</t>
  </si>
  <si>
    <t>2.4</t>
  </si>
  <si>
    <t>7,0 т до10,0т</t>
  </si>
  <si>
    <t>2.5</t>
  </si>
  <si>
    <t>10т до 20,0т</t>
  </si>
  <si>
    <t>2.6</t>
  </si>
  <si>
    <t>понад 20,0т</t>
  </si>
  <si>
    <t>СПЕЦІАЛЬНІ АВТОМОБІЛІ</t>
  </si>
  <si>
    <t>3.1</t>
  </si>
  <si>
    <t>автокран</t>
  </si>
  <si>
    <t>до 10,0т</t>
  </si>
  <si>
    <t>3.2</t>
  </si>
  <si>
    <t>10,0т до16,0т</t>
  </si>
  <si>
    <t>3.3</t>
  </si>
  <si>
    <t>понад 16,0т</t>
  </si>
  <si>
    <t>3.4</t>
  </si>
  <si>
    <t>ямобури</t>
  </si>
  <si>
    <t>ГАЗ</t>
  </si>
  <si>
    <t>3.5</t>
  </si>
  <si>
    <t>ЗІЛ</t>
  </si>
  <si>
    <t>3.6</t>
  </si>
  <si>
    <t>автопідйомник</t>
  </si>
  <si>
    <t>ГАЗ-52</t>
  </si>
  <si>
    <t>3.7</t>
  </si>
  <si>
    <t>ГАЗ-53</t>
  </si>
  <si>
    <t>3.8</t>
  </si>
  <si>
    <t>ЗИЛ-131</t>
  </si>
  <si>
    <t>3.9</t>
  </si>
  <si>
    <t>КАМАЗ</t>
  </si>
  <si>
    <t>3.10</t>
  </si>
  <si>
    <t>ПЕЖО</t>
  </si>
  <si>
    <t>3.11</t>
  </si>
  <si>
    <t>ЕТЛ-10,35</t>
  </si>
  <si>
    <t>3.12</t>
  </si>
  <si>
    <t>Renault</t>
  </si>
  <si>
    <t>4</t>
  </si>
  <si>
    <t>АВТОБУСИ</t>
  </si>
  <si>
    <t>4.1</t>
  </si>
  <si>
    <t>автобус</t>
  </si>
  <si>
    <t>КАВЗ-3271</t>
  </si>
  <si>
    <t>4.2</t>
  </si>
  <si>
    <t>ПАЗ-672</t>
  </si>
  <si>
    <t>4.3</t>
  </si>
  <si>
    <t>ЛАЗ-695</t>
  </si>
  <si>
    <t>4.4</t>
  </si>
  <si>
    <t>ПАЗ-4234</t>
  </si>
  <si>
    <t>4.5</t>
  </si>
  <si>
    <t>ГАЗ-33213 "Газель"</t>
  </si>
  <si>
    <t>4.6</t>
  </si>
  <si>
    <t xml:space="preserve">MAN A21 </t>
  </si>
  <si>
    <t>5</t>
  </si>
  <si>
    <t>ТРАКТОРИ</t>
  </si>
  <si>
    <t>5.1</t>
  </si>
  <si>
    <t>трактор</t>
  </si>
  <si>
    <t>Т-150, БКО</t>
  </si>
  <si>
    <t>5.2</t>
  </si>
  <si>
    <t>ЮМЗ-6л</t>
  </si>
  <si>
    <t>5.3</t>
  </si>
  <si>
    <t>МТЗ-80.82</t>
  </si>
  <si>
    <t>5.4</t>
  </si>
  <si>
    <t>Т-40</t>
  </si>
  <si>
    <t>6</t>
  </si>
  <si>
    <t>ЕКСКАВАТОРИ</t>
  </si>
  <si>
    <t>6.1</t>
  </si>
  <si>
    <t>екскаватор</t>
  </si>
  <si>
    <r>
      <t>ЮМЗ-0,25м</t>
    </r>
    <r>
      <rPr>
        <sz val="12"/>
        <rFont val="Calibri"/>
        <family val="2"/>
        <charset val="204"/>
      </rPr>
      <t>³</t>
    </r>
  </si>
  <si>
    <t>6.2</t>
  </si>
  <si>
    <r>
      <t>АТЕК-0,8м</t>
    </r>
    <r>
      <rPr>
        <sz val="12"/>
        <rFont val="Calibri"/>
        <family val="2"/>
        <charset val="204"/>
      </rPr>
      <t>³</t>
    </r>
  </si>
  <si>
    <t>Всього до оплати, грн.      (з ПДВ)</t>
  </si>
  <si>
    <t>Всього до оплати, грн.       (без ПДВ)</t>
  </si>
  <si>
    <t>Всього до оплати, грн.        (з ПДВ)</t>
  </si>
  <si>
    <t>Всього до оплати, грн.          (без ПДВ)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</si>
</sst>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wrapText="1"/>
    </xf>
    <xf numFmtId="4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/>
    <xf numFmtId="4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5137-FA0E-4C97-93F6-AEB784447AE7}">
  <dimension ref="A1:G41"/>
  <sheetViews>
    <sheetView tabSelected="1" workbookViewId="0">
      <selection activeCell="D33" sqref="D33"/>
    </sheetView>
  </sheetViews>
  <sheetFormatPr defaultColWidth="36.85546875" defaultRowHeight="15" x14ac:dyDescent="0.25"/>
  <cols>
    <col min="1" max="1" width="15.140625" customWidth="1"/>
    <col min="2" max="2" width="45.85546875" customWidth="1"/>
    <col min="3" max="3" width="22.7109375" customWidth="1"/>
    <col min="4" max="7" width="17.42578125" customWidth="1"/>
  </cols>
  <sheetData>
    <row r="1" spans="1:7" s="1" customFormat="1" ht="66.7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s="1" customFormat="1" ht="16.5" thickBot="1" x14ac:dyDescent="0.3">
      <c r="A2" s="2"/>
      <c r="B2" s="2"/>
      <c r="C2" s="2"/>
      <c r="D2" s="2"/>
      <c r="E2" s="2"/>
      <c r="F2" s="53"/>
      <c r="G2" s="53"/>
    </row>
    <row r="3" spans="1:7" s="1" customFormat="1" ht="22.5" customHeight="1" x14ac:dyDescent="0.25">
      <c r="A3" s="54" t="s">
        <v>1</v>
      </c>
      <c r="B3" s="56" t="s">
        <v>2</v>
      </c>
      <c r="C3" s="56" t="s">
        <v>3</v>
      </c>
      <c r="D3" s="56" t="s">
        <v>4</v>
      </c>
      <c r="E3" s="56"/>
      <c r="F3" s="56" t="s">
        <v>5</v>
      </c>
      <c r="G3" s="58"/>
    </row>
    <row r="4" spans="1:7" s="1" customFormat="1" ht="48" thickBot="1" x14ac:dyDescent="0.3">
      <c r="A4" s="55"/>
      <c r="B4" s="57"/>
      <c r="C4" s="57"/>
      <c r="D4" s="4" t="s">
        <v>86</v>
      </c>
      <c r="E4" s="4" t="s">
        <v>83</v>
      </c>
      <c r="F4" s="4" t="s">
        <v>84</v>
      </c>
      <c r="G4" s="47" t="s">
        <v>85</v>
      </c>
    </row>
    <row r="5" spans="1:7" s="1" customFormat="1" ht="16.5" thickBot="1" x14ac:dyDescent="0.3">
      <c r="A5" s="6">
        <v>1</v>
      </c>
      <c r="B5" s="7">
        <v>2</v>
      </c>
      <c r="C5" s="7">
        <v>3</v>
      </c>
      <c r="D5" s="8">
        <v>4</v>
      </c>
      <c r="E5" s="8">
        <v>5</v>
      </c>
      <c r="F5" s="9">
        <v>6</v>
      </c>
      <c r="G5" s="10">
        <v>7</v>
      </c>
    </row>
    <row r="6" spans="1:7" s="16" customFormat="1" ht="16.5" thickBot="1" x14ac:dyDescent="0.3">
      <c r="A6" s="11">
        <v>1</v>
      </c>
      <c r="B6" s="12" t="s">
        <v>6</v>
      </c>
      <c r="C6" s="13"/>
      <c r="D6" s="13">
        <v>363.94</v>
      </c>
      <c r="E6" s="13">
        <f t="shared" ref="E6:E13" si="0">D6*1.2</f>
        <v>436.72800000000001</v>
      </c>
      <c r="F6" s="14">
        <v>10.796000000000001</v>
      </c>
      <c r="G6" s="15">
        <f t="shared" ref="G6:G13" si="1">F6*1.2</f>
        <v>12.955200000000001</v>
      </c>
    </row>
    <row r="7" spans="1:7" s="16" customFormat="1" ht="15.75" x14ac:dyDescent="0.25">
      <c r="A7" s="17">
        <v>2</v>
      </c>
      <c r="B7" s="18" t="s">
        <v>7</v>
      </c>
      <c r="C7" s="19" t="s">
        <v>8</v>
      </c>
      <c r="D7" s="19">
        <v>358.65999999999997</v>
      </c>
      <c r="E7" s="19">
        <f t="shared" si="0"/>
        <v>430.39199999999994</v>
      </c>
      <c r="F7" s="19">
        <v>15.843999999999999</v>
      </c>
      <c r="G7" s="41">
        <f t="shared" si="1"/>
        <v>19.012799999999999</v>
      </c>
    </row>
    <row r="8" spans="1:7" s="16" customFormat="1" ht="15.75" x14ac:dyDescent="0.25">
      <c r="A8" s="20" t="s">
        <v>9</v>
      </c>
      <c r="B8" s="21" t="s">
        <v>10</v>
      </c>
      <c r="C8" s="22" t="s">
        <v>11</v>
      </c>
      <c r="D8" s="22">
        <v>376.18</v>
      </c>
      <c r="E8" s="22">
        <f t="shared" si="0"/>
        <v>451.416</v>
      </c>
      <c r="F8" s="22">
        <v>17.234000000000002</v>
      </c>
      <c r="G8" s="23">
        <f t="shared" si="1"/>
        <v>20.680800000000001</v>
      </c>
    </row>
    <row r="9" spans="1:7" s="16" customFormat="1" ht="15.75" x14ac:dyDescent="0.25">
      <c r="A9" s="20" t="s">
        <v>12</v>
      </c>
      <c r="B9" s="21" t="s">
        <v>10</v>
      </c>
      <c r="C9" s="22" t="s">
        <v>13</v>
      </c>
      <c r="D9" s="22">
        <v>392.04999999999995</v>
      </c>
      <c r="E9" s="22">
        <f t="shared" si="0"/>
        <v>470.45999999999992</v>
      </c>
      <c r="F9" s="22">
        <v>21.228999999999999</v>
      </c>
      <c r="G9" s="23">
        <f t="shared" si="1"/>
        <v>25.474799999999998</v>
      </c>
    </row>
    <row r="10" spans="1:7" s="16" customFormat="1" ht="15.75" x14ac:dyDescent="0.25">
      <c r="A10" s="20" t="s">
        <v>14</v>
      </c>
      <c r="B10" s="21" t="s">
        <v>10</v>
      </c>
      <c r="C10" s="22" t="s">
        <v>15</v>
      </c>
      <c r="D10" s="22">
        <v>417.12</v>
      </c>
      <c r="E10" s="22">
        <f t="shared" si="0"/>
        <v>500.54399999999998</v>
      </c>
      <c r="F10" s="24">
        <v>27.446000000000002</v>
      </c>
      <c r="G10" s="23">
        <f t="shared" si="1"/>
        <v>32.935200000000002</v>
      </c>
    </row>
    <row r="11" spans="1:7" s="16" customFormat="1" ht="15.75" x14ac:dyDescent="0.25">
      <c r="A11" s="20" t="s">
        <v>16</v>
      </c>
      <c r="B11" s="21" t="s">
        <v>10</v>
      </c>
      <c r="C11" s="22" t="s">
        <v>17</v>
      </c>
      <c r="D11" s="22">
        <v>431.76</v>
      </c>
      <c r="E11" s="22">
        <f t="shared" si="0"/>
        <v>518.11199999999997</v>
      </c>
      <c r="F11" s="24">
        <v>28.875</v>
      </c>
      <c r="G11" s="23">
        <f t="shared" si="1"/>
        <v>34.65</v>
      </c>
    </row>
    <row r="12" spans="1:7" s="16" customFormat="1" ht="15.75" x14ac:dyDescent="0.25">
      <c r="A12" s="20" t="s">
        <v>18</v>
      </c>
      <c r="B12" s="21" t="s">
        <v>10</v>
      </c>
      <c r="C12" s="22" t="s">
        <v>19</v>
      </c>
      <c r="D12" s="22">
        <v>454.44</v>
      </c>
      <c r="E12" s="22">
        <f t="shared" si="0"/>
        <v>545.32799999999997</v>
      </c>
      <c r="F12" s="25">
        <v>39.468000000000004</v>
      </c>
      <c r="G12" s="23">
        <f t="shared" si="1"/>
        <v>47.361600000000003</v>
      </c>
    </row>
    <row r="13" spans="1:7" s="16" customFormat="1" ht="16.5" thickBot="1" x14ac:dyDescent="0.3">
      <c r="A13" s="42" t="s">
        <v>20</v>
      </c>
      <c r="B13" s="26" t="s">
        <v>10</v>
      </c>
      <c r="C13" s="3" t="s">
        <v>21</v>
      </c>
      <c r="D13" s="3">
        <v>489.71</v>
      </c>
      <c r="E13" s="3">
        <f t="shared" si="0"/>
        <v>587.65199999999993</v>
      </c>
      <c r="F13" s="27">
        <v>42.922999999999995</v>
      </c>
      <c r="G13" s="43">
        <f t="shared" si="1"/>
        <v>51.507599999999989</v>
      </c>
    </row>
    <row r="14" spans="1:7" s="32" customFormat="1" ht="15.75" x14ac:dyDescent="0.25">
      <c r="A14" s="28">
        <v>3</v>
      </c>
      <c r="B14" s="29" t="s">
        <v>22</v>
      </c>
      <c r="C14" s="30"/>
      <c r="D14" s="30"/>
      <c r="E14" s="30"/>
      <c r="F14" s="30"/>
      <c r="G14" s="31"/>
    </row>
    <row r="15" spans="1:7" s="32" customFormat="1" ht="15.75" x14ac:dyDescent="0.25">
      <c r="A15" s="33" t="s">
        <v>23</v>
      </c>
      <c r="B15" s="34" t="s">
        <v>24</v>
      </c>
      <c r="C15" s="24" t="s">
        <v>25</v>
      </c>
      <c r="D15" s="24">
        <v>963.14</v>
      </c>
      <c r="E15" s="24">
        <f t="shared" ref="E15:E26" si="2">D15*1.2</f>
        <v>1155.768</v>
      </c>
      <c r="F15" s="24">
        <v>28.424999999999997</v>
      </c>
      <c r="G15" s="35">
        <f t="shared" ref="G15:G26" si="3">F15*1.2</f>
        <v>34.109999999999992</v>
      </c>
    </row>
    <row r="16" spans="1:7" s="32" customFormat="1" ht="15.75" x14ac:dyDescent="0.25">
      <c r="A16" s="33" t="s">
        <v>26</v>
      </c>
      <c r="B16" s="34" t="s">
        <v>24</v>
      </c>
      <c r="C16" s="24" t="s">
        <v>27</v>
      </c>
      <c r="D16" s="24">
        <v>1121.04</v>
      </c>
      <c r="E16" s="24">
        <f t="shared" si="2"/>
        <v>1345.2479999999998</v>
      </c>
      <c r="F16" s="24">
        <v>33.03</v>
      </c>
      <c r="G16" s="35">
        <f t="shared" si="3"/>
        <v>39.636000000000003</v>
      </c>
    </row>
    <row r="17" spans="1:7" s="32" customFormat="1" ht="15.75" x14ac:dyDescent="0.25">
      <c r="A17" s="33" t="s">
        <v>28</v>
      </c>
      <c r="B17" s="34" t="s">
        <v>24</v>
      </c>
      <c r="C17" s="24" t="s">
        <v>29</v>
      </c>
      <c r="D17" s="24">
        <v>1193.1799999999998</v>
      </c>
      <c r="E17" s="24">
        <f t="shared" si="2"/>
        <v>1431.8159999999998</v>
      </c>
      <c r="F17" s="24">
        <v>32.245000000000005</v>
      </c>
      <c r="G17" s="35">
        <f t="shared" si="3"/>
        <v>38.694000000000003</v>
      </c>
    </row>
    <row r="18" spans="1:7" s="32" customFormat="1" ht="15.75" x14ac:dyDescent="0.25">
      <c r="A18" s="33" t="s">
        <v>30</v>
      </c>
      <c r="B18" s="34" t="s">
        <v>31</v>
      </c>
      <c r="C18" s="24" t="s">
        <v>32</v>
      </c>
      <c r="D18" s="24">
        <v>963.95</v>
      </c>
      <c r="E18" s="24">
        <f t="shared" si="2"/>
        <v>1156.74</v>
      </c>
      <c r="F18" s="24">
        <v>24.588000000000001</v>
      </c>
      <c r="G18" s="35">
        <f t="shared" si="3"/>
        <v>29.505600000000001</v>
      </c>
    </row>
    <row r="19" spans="1:7" s="32" customFormat="1" ht="15.75" x14ac:dyDescent="0.25">
      <c r="A19" s="33" t="s">
        <v>33</v>
      </c>
      <c r="B19" s="34" t="s">
        <v>31</v>
      </c>
      <c r="C19" s="24" t="s">
        <v>34</v>
      </c>
      <c r="D19" s="24">
        <v>1003.65</v>
      </c>
      <c r="E19" s="24">
        <f t="shared" si="2"/>
        <v>1204.3799999999999</v>
      </c>
      <c r="F19" s="24">
        <v>32.612000000000002</v>
      </c>
      <c r="G19" s="35">
        <f t="shared" si="3"/>
        <v>39.134399999999999</v>
      </c>
    </row>
    <row r="20" spans="1:7" s="32" customFormat="1" ht="15.75" x14ac:dyDescent="0.25">
      <c r="A20" s="33" t="s">
        <v>35</v>
      </c>
      <c r="B20" s="34" t="s">
        <v>36</v>
      </c>
      <c r="C20" s="24" t="s">
        <v>37</v>
      </c>
      <c r="D20" s="24">
        <v>631.58000000000004</v>
      </c>
      <c r="E20" s="24">
        <f t="shared" si="2"/>
        <v>757.89600000000007</v>
      </c>
      <c r="F20" s="24">
        <v>20.004000000000001</v>
      </c>
      <c r="G20" s="35">
        <f t="shared" si="3"/>
        <v>24.004799999999999</v>
      </c>
    </row>
    <row r="21" spans="1:7" s="32" customFormat="1" ht="15.75" x14ac:dyDescent="0.25">
      <c r="A21" s="33" t="s">
        <v>38</v>
      </c>
      <c r="B21" s="34" t="s">
        <v>36</v>
      </c>
      <c r="C21" s="24" t="s">
        <v>39</v>
      </c>
      <c r="D21" s="24">
        <v>803.4899999999999</v>
      </c>
      <c r="E21" s="24">
        <f t="shared" si="2"/>
        <v>964.18799999999987</v>
      </c>
      <c r="F21" s="24">
        <v>24.076000000000004</v>
      </c>
      <c r="G21" s="35">
        <f t="shared" si="3"/>
        <v>28.891200000000005</v>
      </c>
    </row>
    <row r="22" spans="1:7" s="32" customFormat="1" ht="15.75" x14ac:dyDescent="0.25">
      <c r="A22" s="33" t="s">
        <v>40</v>
      </c>
      <c r="B22" s="34" t="s">
        <v>36</v>
      </c>
      <c r="C22" s="24" t="s">
        <v>41</v>
      </c>
      <c r="D22" s="24">
        <v>740.39</v>
      </c>
      <c r="E22" s="24">
        <f t="shared" si="2"/>
        <v>888.46799999999996</v>
      </c>
      <c r="F22" s="24">
        <v>33.612000000000002</v>
      </c>
      <c r="G22" s="35">
        <f t="shared" si="3"/>
        <v>40.334400000000002</v>
      </c>
    </row>
    <row r="23" spans="1:7" s="32" customFormat="1" ht="15.75" x14ac:dyDescent="0.25">
      <c r="A23" s="33" t="s">
        <v>42</v>
      </c>
      <c r="B23" s="34" t="s">
        <v>36</v>
      </c>
      <c r="C23" s="24" t="s">
        <v>43</v>
      </c>
      <c r="D23" s="24">
        <v>1059.83</v>
      </c>
      <c r="E23" s="24">
        <f t="shared" si="2"/>
        <v>1271.7959999999998</v>
      </c>
      <c r="F23" s="24">
        <v>34.692999999999998</v>
      </c>
      <c r="G23" s="35">
        <f t="shared" si="3"/>
        <v>41.631599999999999</v>
      </c>
    </row>
    <row r="24" spans="1:7" s="32" customFormat="1" ht="15.75" x14ac:dyDescent="0.25">
      <c r="A24" s="33" t="s">
        <v>44</v>
      </c>
      <c r="B24" s="34" t="s">
        <v>36</v>
      </c>
      <c r="C24" s="48" t="s">
        <v>45</v>
      </c>
      <c r="D24" s="24">
        <v>610.1400000000001</v>
      </c>
      <c r="E24" s="24">
        <f t="shared" si="2"/>
        <v>732.16800000000012</v>
      </c>
      <c r="F24" s="24">
        <v>12.772000000000002</v>
      </c>
      <c r="G24" s="35">
        <f t="shared" si="3"/>
        <v>15.326400000000001</v>
      </c>
    </row>
    <row r="25" spans="1:7" s="32" customFormat="1" ht="15.75" x14ac:dyDescent="0.25">
      <c r="A25" s="36" t="s">
        <v>46</v>
      </c>
      <c r="B25" s="37" t="s">
        <v>47</v>
      </c>
      <c r="C25" s="38" t="s">
        <v>32</v>
      </c>
      <c r="D25" s="39">
        <v>799.53</v>
      </c>
      <c r="E25" s="24">
        <f t="shared" si="2"/>
        <v>959.43599999999992</v>
      </c>
      <c r="F25" s="39">
        <v>23.978000000000002</v>
      </c>
      <c r="G25" s="35">
        <f t="shared" si="3"/>
        <v>28.773600000000002</v>
      </c>
    </row>
    <row r="26" spans="1:7" s="32" customFormat="1" ht="16.5" thickBot="1" x14ac:dyDescent="0.3">
      <c r="A26" s="49" t="s">
        <v>48</v>
      </c>
      <c r="B26" s="50" t="s">
        <v>47</v>
      </c>
      <c r="C26" s="27" t="s">
        <v>49</v>
      </c>
      <c r="D26" s="27">
        <v>391.20000000000005</v>
      </c>
      <c r="E26" s="27">
        <f t="shared" si="2"/>
        <v>469.44000000000005</v>
      </c>
      <c r="F26" s="27">
        <v>13.298</v>
      </c>
      <c r="G26" s="51">
        <f t="shared" si="3"/>
        <v>15.957599999999999</v>
      </c>
    </row>
    <row r="27" spans="1:7" s="16" customFormat="1" ht="15.75" x14ac:dyDescent="0.25">
      <c r="A27" s="40" t="s">
        <v>50</v>
      </c>
      <c r="B27" s="18" t="s">
        <v>51</v>
      </c>
      <c r="C27" s="19"/>
      <c r="D27" s="19"/>
      <c r="E27" s="19"/>
      <c r="F27" s="19"/>
      <c r="G27" s="41"/>
    </row>
    <row r="28" spans="1:7" s="16" customFormat="1" ht="15.75" x14ac:dyDescent="0.25">
      <c r="A28" s="20" t="s">
        <v>52</v>
      </c>
      <c r="B28" s="21" t="s">
        <v>53</v>
      </c>
      <c r="C28" s="22" t="s">
        <v>54</v>
      </c>
      <c r="D28" s="22">
        <v>446.77</v>
      </c>
      <c r="E28" s="22">
        <f t="shared" ref="E28:E33" si="4">D28*1.2</f>
        <v>536.12399999999991</v>
      </c>
      <c r="F28" s="22">
        <v>22.519000000000002</v>
      </c>
      <c r="G28" s="23">
        <f t="shared" ref="G28:G33" si="5">F28*1.2</f>
        <v>27.0228</v>
      </c>
    </row>
    <row r="29" spans="1:7" s="16" customFormat="1" ht="15.75" x14ac:dyDescent="0.25">
      <c r="A29" s="20" t="s">
        <v>55</v>
      </c>
      <c r="B29" s="21" t="s">
        <v>53</v>
      </c>
      <c r="C29" s="22" t="s">
        <v>56</v>
      </c>
      <c r="D29" s="22">
        <v>446.77</v>
      </c>
      <c r="E29" s="22">
        <f t="shared" si="4"/>
        <v>536.12399999999991</v>
      </c>
      <c r="F29" s="22">
        <v>29</v>
      </c>
      <c r="G29" s="23">
        <f t="shared" si="5"/>
        <v>34.799999999999997</v>
      </c>
    </row>
    <row r="30" spans="1:7" s="16" customFormat="1" ht="15.75" x14ac:dyDescent="0.25">
      <c r="A30" s="20" t="s">
        <v>57</v>
      </c>
      <c r="B30" s="21" t="s">
        <v>53</v>
      </c>
      <c r="C30" s="22" t="s">
        <v>58</v>
      </c>
      <c r="D30" s="22">
        <v>492.12999999999994</v>
      </c>
      <c r="E30" s="22">
        <f t="shared" si="4"/>
        <v>590.55599999999993</v>
      </c>
      <c r="F30" s="22">
        <v>33.887</v>
      </c>
      <c r="G30" s="23">
        <f t="shared" si="5"/>
        <v>40.664400000000001</v>
      </c>
    </row>
    <row r="31" spans="1:7" s="16" customFormat="1" ht="15.75" x14ac:dyDescent="0.25">
      <c r="A31" s="20" t="s">
        <v>59</v>
      </c>
      <c r="B31" s="21" t="s">
        <v>53</v>
      </c>
      <c r="C31" s="22" t="s">
        <v>60</v>
      </c>
      <c r="D31" s="22">
        <v>492.12999999999994</v>
      </c>
      <c r="E31" s="22">
        <f t="shared" si="4"/>
        <v>590.55599999999993</v>
      </c>
      <c r="F31" s="22">
        <v>19.844999999999999</v>
      </c>
      <c r="G31" s="23">
        <f t="shared" si="5"/>
        <v>23.813999999999997</v>
      </c>
    </row>
    <row r="32" spans="1:7" s="16" customFormat="1" ht="15.75" x14ac:dyDescent="0.25">
      <c r="A32" s="20" t="s">
        <v>61</v>
      </c>
      <c r="B32" s="21" t="s">
        <v>53</v>
      </c>
      <c r="C32" s="22" t="s">
        <v>62</v>
      </c>
      <c r="D32" s="22">
        <v>398.22</v>
      </c>
      <c r="E32" s="22">
        <f t="shared" si="4"/>
        <v>477.86400000000003</v>
      </c>
      <c r="F32" s="22">
        <v>15.364000000000001</v>
      </c>
      <c r="G32" s="23">
        <f t="shared" si="5"/>
        <v>18.436800000000002</v>
      </c>
    </row>
    <row r="33" spans="1:7" s="16" customFormat="1" ht="16.5" thickBot="1" x14ac:dyDescent="0.3">
      <c r="A33" s="44" t="s">
        <v>63</v>
      </c>
      <c r="B33" s="45" t="s">
        <v>53</v>
      </c>
      <c r="C33" s="5" t="s">
        <v>64</v>
      </c>
      <c r="D33" s="5">
        <v>572.17999999999995</v>
      </c>
      <c r="E33" s="5">
        <f t="shared" si="4"/>
        <v>686.61599999999987</v>
      </c>
      <c r="F33" s="5">
        <v>27.876999999999999</v>
      </c>
      <c r="G33" s="46">
        <f t="shared" si="5"/>
        <v>33.452399999999997</v>
      </c>
    </row>
    <row r="34" spans="1:7" s="16" customFormat="1" ht="15.75" x14ac:dyDescent="0.25">
      <c r="A34" s="40" t="s">
        <v>65</v>
      </c>
      <c r="B34" s="18" t="s">
        <v>66</v>
      </c>
      <c r="C34" s="19"/>
      <c r="D34" s="19"/>
      <c r="E34" s="19"/>
      <c r="F34" s="19"/>
      <c r="G34" s="41"/>
    </row>
    <row r="35" spans="1:7" s="16" customFormat="1" ht="15.75" x14ac:dyDescent="0.25">
      <c r="A35" s="20" t="s">
        <v>67</v>
      </c>
      <c r="B35" s="21" t="s">
        <v>68</v>
      </c>
      <c r="C35" s="22" t="s">
        <v>69</v>
      </c>
      <c r="D35" s="22">
        <v>1593.575</v>
      </c>
      <c r="E35" s="22">
        <f>D35*1.2</f>
        <v>1912.29</v>
      </c>
      <c r="F35" s="22">
        <v>0</v>
      </c>
      <c r="G35" s="23">
        <v>0</v>
      </c>
    </row>
    <row r="36" spans="1:7" s="16" customFormat="1" ht="15.75" x14ac:dyDescent="0.25">
      <c r="A36" s="20" t="s">
        <v>70</v>
      </c>
      <c r="B36" s="21" t="s">
        <v>68</v>
      </c>
      <c r="C36" s="22" t="s">
        <v>71</v>
      </c>
      <c r="D36" s="22">
        <v>771.21500000000003</v>
      </c>
      <c r="E36" s="22">
        <f t="shared" ref="E36:E38" si="6">D36*1.2</f>
        <v>925.45799999999997</v>
      </c>
      <c r="F36" s="22">
        <v>0</v>
      </c>
      <c r="G36" s="23">
        <v>0</v>
      </c>
    </row>
    <row r="37" spans="1:7" s="16" customFormat="1" ht="15.75" x14ac:dyDescent="0.25">
      <c r="A37" s="20" t="s">
        <v>72</v>
      </c>
      <c r="B37" s="21" t="s">
        <v>68</v>
      </c>
      <c r="C37" s="22" t="s">
        <v>73</v>
      </c>
      <c r="D37" s="22">
        <v>981.18099999999993</v>
      </c>
      <c r="E37" s="22">
        <f t="shared" si="6"/>
        <v>1177.4171999999999</v>
      </c>
      <c r="F37" s="22">
        <v>0</v>
      </c>
      <c r="G37" s="23">
        <v>0</v>
      </c>
    </row>
    <row r="38" spans="1:7" s="16" customFormat="1" ht="16.5" thickBot="1" x14ac:dyDescent="0.3">
      <c r="A38" s="42" t="s">
        <v>74</v>
      </c>
      <c r="B38" s="26" t="s">
        <v>68</v>
      </c>
      <c r="C38" s="3" t="s">
        <v>75</v>
      </c>
      <c r="D38" s="3">
        <v>662.50399999999991</v>
      </c>
      <c r="E38" s="3">
        <f t="shared" si="6"/>
        <v>795.00479999999982</v>
      </c>
      <c r="F38" s="3">
        <v>0</v>
      </c>
      <c r="G38" s="43">
        <v>0</v>
      </c>
    </row>
    <row r="39" spans="1:7" s="16" customFormat="1" ht="15.75" x14ac:dyDescent="0.25">
      <c r="A39" s="40" t="s">
        <v>76</v>
      </c>
      <c r="B39" s="18" t="s">
        <v>77</v>
      </c>
      <c r="C39" s="19"/>
      <c r="D39" s="19"/>
      <c r="E39" s="19"/>
      <c r="F39" s="19"/>
      <c r="G39" s="41"/>
    </row>
    <row r="40" spans="1:7" s="16" customFormat="1" ht="15.75" x14ac:dyDescent="0.25">
      <c r="A40" s="20" t="s">
        <v>78</v>
      </c>
      <c r="B40" s="21" t="s">
        <v>79</v>
      </c>
      <c r="C40" s="22" t="s">
        <v>80</v>
      </c>
      <c r="D40" s="22">
        <v>785.09699999999998</v>
      </c>
      <c r="E40" s="22">
        <f>D40*1.2</f>
        <v>942.11639999999989</v>
      </c>
      <c r="F40" s="22">
        <v>0</v>
      </c>
      <c r="G40" s="23">
        <v>0</v>
      </c>
    </row>
    <row r="41" spans="1:7" s="16" customFormat="1" ht="16.5" thickBot="1" x14ac:dyDescent="0.3">
      <c r="A41" s="42" t="s">
        <v>81</v>
      </c>
      <c r="B41" s="26" t="s">
        <v>79</v>
      </c>
      <c r="C41" s="3" t="s">
        <v>82</v>
      </c>
      <c r="D41" s="3">
        <v>689.10899999999992</v>
      </c>
      <c r="E41" s="3">
        <f>D41*1.2</f>
        <v>826.93079999999986</v>
      </c>
      <c r="F41" s="3">
        <v>0</v>
      </c>
      <c r="G41" s="43">
        <v>0</v>
      </c>
    </row>
  </sheetData>
  <mergeCells count="7">
    <mergeCell ref="A1:G1"/>
    <mergeCell ref="F2:G2"/>
    <mergeCell ref="A3:A4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a.pronina</dc:creator>
  <cp:lastModifiedBy>a.pronina</cp:lastModifiedBy>
  <dcterms:created xsi:type="dcterms:W3CDTF">2026-04-10T10:22:47Z</dcterms:created>
  <dcterms:modified xsi:type="dcterms:W3CDTF">2026-04-14T12:44:54Z</dcterms:modified>
</cp:coreProperties>
</file>